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ocvmapp1\data\users\lsweeney\ClerkDocs\BUDGET &amp; ACCT'S\2024\"/>
    </mc:Choice>
  </mc:AlternateContent>
  <xr:revisionPtr revIDLastSave="0" documentId="13_ncr:1_{05C4F071-590C-4960-B449-261CFFBBB975}" xr6:coauthVersionLast="47" xr6:coauthVersionMax="47" xr10:uidLastSave="{00000000-0000-0000-0000-000000000000}"/>
  <bookViews>
    <workbookView xWindow="-120" yWindow="-120" windowWidth="29040" windowHeight="15840" xr2:uid="{9A6105FB-37EF-48EA-A475-3B16FCE3689F}"/>
  </bookViews>
  <sheets>
    <sheet name="expenses" sheetId="1" r:id="rId1"/>
    <sheet name="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H78" i="1"/>
  <c r="H67" i="1"/>
  <c r="I31" i="2"/>
  <c r="I36" i="2" s="1"/>
  <c r="F31" i="2"/>
  <c r="F36" i="2" s="1"/>
  <c r="E31" i="2"/>
  <c r="E36" i="2" s="1"/>
  <c r="D31" i="2"/>
  <c r="D34" i="2" s="1"/>
  <c r="E67" i="1"/>
  <c r="D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B888F1FF-6A1E-4222-8890-41C1C9676202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<sst xmlns="http://schemas.openxmlformats.org/spreadsheetml/2006/main" count="198" uniqueCount="195">
  <si>
    <t>2021 budget</t>
  </si>
  <si>
    <t>2022 Budget</t>
  </si>
  <si>
    <t>9 month actual</t>
  </si>
  <si>
    <t>12 month  estimate</t>
  </si>
  <si>
    <t>account</t>
  </si>
  <si>
    <t>51100-00</t>
  </si>
  <si>
    <t>LEAGUE DUES/LEGISLATIVE</t>
  </si>
  <si>
    <t>51110-00</t>
  </si>
  <si>
    <t>VILLAGE BOARD</t>
  </si>
  <si>
    <t>x</t>
  </si>
  <si>
    <t>51200-00</t>
  </si>
  <si>
    <t>MUNICIPAL COURT</t>
  </si>
  <si>
    <t>51300-00</t>
  </si>
  <si>
    <t>LEGAL COUNSIL VILLAGE</t>
  </si>
  <si>
    <t>51300-01</t>
  </si>
  <si>
    <t>LEGAL COUNSIL PROSECUTER</t>
  </si>
  <si>
    <t>51420-00</t>
  </si>
  <si>
    <t>CLERK/TREASURER</t>
  </si>
  <si>
    <t>51420-04</t>
  </si>
  <si>
    <t>AUDITOR</t>
  </si>
  <si>
    <t>51440-02</t>
  </si>
  <si>
    <t>ELECTIONS</t>
  </si>
  <si>
    <t>51530-00</t>
  </si>
  <si>
    <t>ASSESSMENT CONTRACT</t>
  </si>
  <si>
    <t>51540-00</t>
  </si>
  <si>
    <t>PROP &amp; LIAB INSURANCE</t>
  </si>
  <si>
    <t>51540-01</t>
  </si>
  <si>
    <t>WORKER'S COMP</t>
  </si>
  <si>
    <t>51310-00</t>
  </si>
  <si>
    <t>ADVERTIZING</t>
  </si>
  <si>
    <t>51610-00</t>
  </si>
  <si>
    <t>VILLAGE HALL</t>
  </si>
  <si>
    <t xml:space="preserve"> </t>
  </si>
  <si>
    <t>INCARCERATION FEES</t>
  </si>
  <si>
    <t>52110-00</t>
  </si>
  <si>
    <t>POLICE DEPARTMENT</t>
  </si>
  <si>
    <t>52200-00</t>
  </si>
  <si>
    <t>FIRE DEPARTMENT</t>
  </si>
  <si>
    <t>2% fire dues</t>
  </si>
  <si>
    <t>crosing guard</t>
  </si>
  <si>
    <t>52400-00</t>
  </si>
  <si>
    <t>BUILDING INSPECTION</t>
  </si>
  <si>
    <t>52500-00</t>
  </si>
  <si>
    <t>DISASTER CONTROL</t>
  </si>
  <si>
    <t>52900-00</t>
  </si>
  <si>
    <t>HYDRANT RENTAL</t>
  </si>
  <si>
    <t>53230-00</t>
  </si>
  <si>
    <t>VEHICLE STORAGE BUILDING</t>
  </si>
  <si>
    <t>53311-00</t>
  </si>
  <si>
    <t>STREET DEPARTMENT</t>
  </si>
  <si>
    <t>53312-00</t>
  </si>
  <si>
    <t>SNOW &amp; ICE CONTROL</t>
  </si>
  <si>
    <t>53420-00</t>
  </si>
  <si>
    <t>STREET LIGHTING</t>
  </si>
  <si>
    <t>53420-01</t>
  </si>
  <si>
    <t>TRAFFIC CONTROL</t>
  </si>
  <si>
    <t>54000-00</t>
  </si>
  <si>
    <t>FOX VALLEY HUMANE FEE</t>
  </si>
  <si>
    <t>53620-00</t>
  </si>
  <si>
    <t>GARBAGE COLLECTION</t>
  </si>
  <si>
    <t>53640-00</t>
  </si>
  <si>
    <t>WEED CONTROL</t>
  </si>
  <si>
    <t>54100-00</t>
  </si>
  <si>
    <t>PUBLIC HEALTH SERV</t>
  </si>
  <si>
    <t>54600-00</t>
  </si>
  <si>
    <t>AID TO ELDERLY</t>
  </si>
  <si>
    <t>54910-00</t>
  </si>
  <si>
    <t>CEMETERY</t>
  </si>
  <si>
    <t>55110-00</t>
  </si>
  <si>
    <t>LIBRARY</t>
  </si>
  <si>
    <t>55210-01</t>
  </si>
  <si>
    <t>Rifle range</t>
  </si>
  <si>
    <t>55210-00</t>
  </si>
  <si>
    <t>PARKS DEPARTMENT</t>
  </si>
  <si>
    <t>55300-00</t>
  </si>
  <si>
    <t>RECREATION (ELECTRIC)</t>
  </si>
  <si>
    <t>55420-00</t>
  </si>
  <si>
    <t>LAKE MAITENENCE</t>
  </si>
  <si>
    <t>56504-00</t>
  </si>
  <si>
    <t>UNEMPLOYMENT COMP</t>
  </si>
  <si>
    <t>58100-00</t>
  </si>
  <si>
    <t>PRINCIPAL</t>
  </si>
  <si>
    <t>58200-00</t>
  </si>
  <si>
    <t>INTEREST-LONG TERM</t>
  </si>
  <si>
    <t>58200-01</t>
  </si>
  <si>
    <t>INTEREST-SHORT TERM</t>
  </si>
  <si>
    <t>59240-01</t>
  </si>
  <si>
    <t>SET ASIDE ACCOUNTS</t>
  </si>
  <si>
    <t>CHRISTMAS DECORATIONS</t>
  </si>
  <si>
    <t>VEHICLE SET ASIDE</t>
  </si>
  <si>
    <t>RETIREMENT SET ASIDE</t>
  </si>
  <si>
    <t>RIFLE RANGE SET ASIDE</t>
  </si>
  <si>
    <t>COMP PLAN SET ASIDE</t>
  </si>
  <si>
    <t>SAVINGS SET ASIDE</t>
  </si>
  <si>
    <t>GARBAGE TRUCK SET ASIDE</t>
  </si>
  <si>
    <t>STREETS SETASIDE</t>
  </si>
  <si>
    <t>64101-00</t>
  </si>
  <si>
    <t>CAPITOL OUTLAY HEALTH SAV.</t>
  </si>
  <si>
    <t>66102-00</t>
  </si>
  <si>
    <t xml:space="preserve">VACATION PAY OUT </t>
  </si>
  <si>
    <t>Capitol outlay DPW truck</t>
  </si>
  <si>
    <t>61108-00</t>
  </si>
  <si>
    <t xml:space="preserve"> CAPITOL OUTLAY ELECTION MACHINE </t>
  </si>
  <si>
    <t>65010-00</t>
  </si>
  <si>
    <t>63103-00</t>
  </si>
  <si>
    <t>CAPITOL OUTLAY MOWER</t>
  </si>
  <si>
    <t>63101-00</t>
  </si>
  <si>
    <t>CAPITOL OUTLAY-STREETS</t>
  </si>
  <si>
    <t>66101-00</t>
  </si>
  <si>
    <t>CAPITOL OUTLAY VILLAGE HALL</t>
  </si>
  <si>
    <t>CAPITOL PUTLAY FIRE DEPARTMENT</t>
  </si>
  <si>
    <t>CAPITOL OUTLAY CLERK</t>
  </si>
  <si>
    <t>VILLAGE LEVY AMT</t>
  </si>
  <si>
    <t>LESS ESEMPT COMPUTER AID</t>
  </si>
  <si>
    <t>AMENDED VILLAGE LEVY</t>
  </si>
  <si>
    <t>from taxes</t>
  </si>
  <si>
    <t>VILLAGE OF SHIOCTON</t>
  </si>
  <si>
    <t>FVTC</t>
  </si>
  <si>
    <t>SHIOCTON SCHOOL DIST.</t>
  </si>
  <si>
    <t>OUTAGAMIE COUNTY</t>
  </si>
  <si>
    <t>ACCOUNT</t>
  </si>
  <si>
    <t>ACCOUNT NAME</t>
  </si>
  <si>
    <t>NUMBER</t>
  </si>
  <si>
    <t>Budget</t>
  </si>
  <si>
    <t>12 mo est</t>
  </si>
  <si>
    <t>41140-00</t>
  </si>
  <si>
    <t>MOBILE HOMES</t>
  </si>
  <si>
    <t>42000-00</t>
  </si>
  <si>
    <t>SPECIAL ASSESSMENTS</t>
  </si>
  <si>
    <t>43410-00</t>
  </si>
  <si>
    <t>STATE SHARED REVENUE</t>
  </si>
  <si>
    <t>43420-00</t>
  </si>
  <si>
    <t>FIRE DUES</t>
  </si>
  <si>
    <t>43430-00</t>
  </si>
  <si>
    <t>county sales tax share</t>
  </si>
  <si>
    <t>43531-00</t>
  </si>
  <si>
    <t>transportation aids</t>
  </si>
  <si>
    <t>43521-00</t>
  </si>
  <si>
    <t>police education</t>
  </si>
  <si>
    <t>48504-00</t>
  </si>
  <si>
    <t>rifle range</t>
  </si>
  <si>
    <t>43720-00</t>
  </si>
  <si>
    <t>COUNTY LIBRARY AID</t>
  </si>
  <si>
    <t>44110-00</t>
  </si>
  <si>
    <t>LIQUOR LICENSE</t>
  </si>
  <si>
    <t>44111-00</t>
  </si>
  <si>
    <t>OPERATORS LICENSE</t>
  </si>
  <si>
    <t>44112-00</t>
  </si>
  <si>
    <t>CIGARETTE LICENSE</t>
  </si>
  <si>
    <t>44114-00</t>
  </si>
  <si>
    <t>COIN MACHINES</t>
  </si>
  <si>
    <t>46110-00</t>
  </si>
  <si>
    <t>CLERK REVENUE</t>
  </si>
  <si>
    <t>46300-00</t>
  </si>
  <si>
    <t>CVR</t>
  </si>
  <si>
    <t>46431-00</t>
  </si>
  <si>
    <t>GARBAGE REVENUE/DUMPSTER</t>
  </si>
  <si>
    <t>46710-00</t>
  </si>
  <si>
    <t>LIBRARY FINE MONEY REVENUE</t>
  </si>
  <si>
    <t>46736-00</t>
  </si>
  <si>
    <t>video service provider fees</t>
  </si>
  <si>
    <t>48110-00</t>
  </si>
  <si>
    <t>INTEREST INCOME</t>
  </si>
  <si>
    <t>48200-00</t>
  </si>
  <si>
    <t>RENTAL INCOME</t>
  </si>
  <si>
    <t>48900-04</t>
  </si>
  <si>
    <t>ball league utilities</t>
  </si>
  <si>
    <t>48900-00</t>
  </si>
  <si>
    <t>MISC (AENTENA REV)</t>
  </si>
  <si>
    <t>49200-00</t>
  </si>
  <si>
    <t>trf from u/t</t>
  </si>
  <si>
    <t>45110-00</t>
  </si>
  <si>
    <t>COURT FORFEITURES</t>
  </si>
  <si>
    <t>12000-00</t>
  </si>
  <si>
    <t>pp tax</t>
  </si>
  <si>
    <t>44310-00</t>
  </si>
  <si>
    <t>Building permits</t>
  </si>
  <si>
    <t>44900-00</t>
  </si>
  <si>
    <t>raft permits</t>
  </si>
  <si>
    <t>TOTAL ESTIMATED REVENUES</t>
  </si>
  <si>
    <t>TAX LEVY</t>
  </si>
  <si>
    <t>from property taxes------</t>
  </si>
  <si>
    <t>REVENUES ALL SOURCES</t>
  </si>
  <si>
    <t>EMS-Gold Cross</t>
  </si>
  <si>
    <t>52200-01</t>
  </si>
  <si>
    <t>REVENUE</t>
  </si>
  <si>
    <t>CAPITOL OUTLAY SQUAD</t>
  </si>
  <si>
    <t>CAPITOL OUTLAY IT/COMPUTERS</t>
  </si>
  <si>
    <t>68102-00</t>
  </si>
  <si>
    <t>52200-02</t>
  </si>
  <si>
    <t>IT/COMPUTER MAIT.</t>
  </si>
  <si>
    <t>51320-00</t>
  </si>
  <si>
    <t>RATHER THAN SPLIT FROM ALL BUDGETS</t>
  </si>
  <si>
    <t>added to budget from new shared revenue</t>
  </si>
  <si>
    <t>levy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</si>
</sst>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8" fontId="0" fillId="0" borderId="1" xfId="0" applyNumberFormat="1" applyBorder="1"/>
    <xf numFmtId="44" fontId="0" fillId="0" borderId="1" xfId="1" applyFont="1" applyBorder="1"/>
    <xf numFmtId="8" fontId="0" fillId="0" borderId="2" xfId="0" applyNumberFormat="1" applyBorder="1"/>
    <xf numFmtId="44" fontId="0" fillId="2" borderId="1" xfId="1" applyFont="1" applyFill="1" applyBorder="1"/>
    <xf numFmtId="8" fontId="0" fillId="2" borderId="1" xfId="0" applyNumberFormat="1" applyFill="1" applyBorder="1"/>
    <xf numFmtId="0" fontId="0" fillId="0" borderId="3" xfId="0" applyBorder="1"/>
    <xf numFmtId="8" fontId="0" fillId="0" borderId="3" xfId="0" applyNumberFormat="1" applyBorder="1"/>
    <xf numFmtId="44" fontId="0" fillId="0" borderId="0" xfId="1" applyFont="1"/>
    <xf numFmtId="0" fontId="0" fillId="2" borderId="1" xfId="0" applyFill="1" applyBorder="1"/>
    <xf numFmtId="8" fontId="0" fillId="2" borderId="2" xfId="0" applyNumberFormat="1" applyFill="1" applyBorder="1"/>
    <xf numFmtId="44" fontId="0" fillId="0" borderId="2" xfId="1" applyFont="1" applyBorder="1"/>
    <xf numFmtId="44" fontId="0" fillId="0" borderId="1" xfId="0" applyNumberFormat="1" applyBorder="1"/>
    <xf numFmtId="44" fontId="0" fillId="3" borderId="1" xfId="1" applyFont="1" applyFill="1" applyBorder="1"/>
    <xf numFmtId="44" fontId="2" fillId="0" borderId="1" xfId="1" applyFont="1" applyBorder="1"/>
    <xf numFmtId="0" fontId="0" fillId="4" borderId="1" xfId="0" applyFill="1" applyBorder="1"/>
    <xf numFmtId="44" fontId="0" fillId="5" borderId="1" xfId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44" fontId="3" fillId="2" borderId="1" xfId="1" applyFont="1" applyFill="1" applyBorder="1"/>
    <xf numFmtId="44" fontId="3" fillId="2" borderId="2" xfId="1" applyFont="1" applyFill="1" applyBorder="1"/>
    <xf numFmtId="44" fontId="1" fillId="2" borderId="1" xfId="1" applyFill="1" applyBorder="1"/>
    <xf numFmtId="44" fontId="1" fillId="2" borderId="2" xfId="1" applyFill="1" applyBorder="1"/>
    <xf numFmtId="0" fontId="1" fillId="0" borderId="1" xfId="0" applyFont="1" applyBorder="1"/>
    <xf numFmtId="0" fontId="3" fillId="2" borderId="1" xfId="0" applyFont="1" applyFill="1" applyBorder="1"/>
    <xf numFmtId="44" fontId="1" fillId="0" borderId="2" xfId="1" applyBorder="1"/>
    <xf numFmtId="0" fontId="3" fillId="2" borderId="3" xfId="0" applyFont="1" applyFill="1" applyBorder="1"/>
    <xf numFmtId="44" fontId="3" fillId="2" borderId="3" xfId="1" applyFont="1" applyFill="1" applyBorder="1"/>
    <xf numFmtId="44" fontId="1" fillId="0" borderId="5" xfId="1" applyBorder="1"/>
    <xf numFmtId="0" fontId="3" fillId="2" borderId="6" xfId="0" applyFont="1" applyFill="1" applyBorder="1"/>
    <xf numFmtId="44" fontId="0" fillId="2" borderId="3" xfId="1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44" fontId="0" fillId="3" borderId="1" xfId="0" applyNumberFormat="1" applyFill="1" applyBorder="1"/>
    <xf numFmtId="44" fontId="1" fillId="0" borderId="1" xfId="1" applyBorder="1"/>
    <xf numFmtId="0" fontId="4" fillId="0" borderId="1" xfId="0" applyFont="1" applyBorder="1"/>
    <xf numFmtId="0" fontId="1" fillId="0" borderId="2" xfId="0" applyFont="1" applyBorder="1"/>
    <xf numFmtId="0" fontId="1" fillId="3" borderId="1" xfId="0" applyFont="1" applyFill="1" applyBorder="1"/>
    <xf numFmtId="44" fontId="0" fillId="4" borderId="1" xfId="1" applyFont="1" applyFill="1" applyBorder="1"/>
    <xf numFmtId="0" fontId="1" fillId="4" borderId="2" xfId="0" applyFont="1" applyFill="1" applyBorder="1"/>
    <xf numFmtId="44" fontId="1" fillId="3" borderId="1" xfId="0" applyNumberFormat="1" applyFont="1" applyFill="1" applyBorder="1"/>
    <xf numFmtId="44" fontId="1" fillId="2" borderId="1" xfId="0" applyNumberFormat="1" applyFont="1" applyFill="1" applyBorder="1"/>
    <xf numFmtId="44" fontId="5" fillId="3" borderId="1" xfId="0" applyNumberFormat="1" applyFont="1" applyFill="1" applyBorder="1"/>
    <xf numFmtId="44" fontId="0" fillId="6" borderId="1" xfId="1" applyFont="1" applyFill="1" applyBorder="1"/>
    <xf numFmtId="0" fontId="3" fillId="0" borderId="3" xfId="0" applyFont="1" applyBorder="1"/>
    <xf numFmtId="44" fontId="0" fillId="6" borderId="3" xfId="1" applyFont="1" applyFill="1" applyBorder="1"/>
    <xf numFmtId="0" fontId="8" fillId="0" borderId="0" xfId="0" applyFont="1"/>
    <xf numFmtId="0" fontId="0" fillId="7" borderId="3" xfId="0" applyFill="1" applyBorder="1"/>
    <xf numFmtId="0" fontId="0" fillId="7" borderId="1" xfId="0" applyFill="1" applyBorder="1"/>
    <xf numFmtId="0" fontId="0" fillId="8" borderId="3" xfId="0" applyFill="1" applyBorder="1"/>
    <xf numFmtId="44" fontId="0" fillId="9" borderId="1" xfId="1" applyFont="1" applyFill="1" applyBorder="1"/>
    <xf numFmtId="44" fontId="0" fillId="0" borderId="0" xfId="0" applyNumberFormat="1"/>
    <xf numFmtId="0" fontId="0" fillId="10" borderId="0" xfId="0" applyFill="1"/>
    <xf numFmtId="44" fontId="0" fillId="10" borderId="0" xfId="1" applyFont="1" applyFill="1"/>
    <xf numFmtId="0" fontId="0" fillId="6" borderId="0" xfId="0" applyFill="1"/>
    <xf numFmtId="44" fontId="8" fillId="10" borderId="0" xfId="1" applyFont="1" applyFill="1"/>
    <xf numFmtId="44" fontId="0" fillId="2" borderId="0" xfId="1" applyFont="1" applyFill="1"/>
    <xf numFmtId="0" fontId="0" fillId="2" borderId="0" xfId="0" applyFill="1"/>
    <xf numFmtId="44" fontId="0" fillId="11" borderId="1" xfId="1" applyFont="1" applyFill="1" applyBorder="1"/>
    <xf numFmtId="0" fontId="9" fillId="0" borderId="1" xfId="0" applyFont="1" applyBorder="1"/>
    <xf numFmtId="44" fontId="0" fillId="11" borderId="3" xfId="1" applyFont="1" applyFill="1" applyBorder="1"/>
    <xf numFmtId="0" fontId="0" fillId="2" borderId="2" xfId="0" applyFill="1" applyBorder="1"/>
    <xf numFmtId="44" fontId="0" fillId="2" borderId="2" xfId="1" applyFont="1" applyFill="1" applyBorder="1"/>
    <xf numFmtId="0" fontId="0" fillId="0" borderId="7" xfId="0" applyBorder="1"/>
    <xf numFmtId="0" fontId="0" fillId="8" borderId="0" xfId="0" applyFill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8595-D2DF-4200-9961-B1ECA25A3425}">
  <dimension ref="A1:S80"/>
  <sheetViews>
    <sheetView tabSelected="1" topLeftCell="A52" workbookViewId="0">
      <selection activeCell="P72" sqref="P72"/>
    </sheetView>
  </sheetViews>
  <sheetFormatPr defaultRowHeight="15" x14ac:dyDescent="0.25"/>
  <cols>
    <col min="1" max="1" width="10.140625" customWidth="1"/>
    <col min="2" max="2" width="31.42578125" customWidth="1"/>
    <col min="3" max="3" width="15.140625" customWidth="1"/>
    <col min="4" max="4" width="13.7109375" customWidth="1"/>
    <col min="5" max="5" width="14.42578125" customWidth="1"/>
    <col min="6" max="6" width="12.140625" customWidth="1"/>
    <col min="7" max="7" width="12.7109375" customWidth="1"/>
    <col min="8" max="8" width="16.7109375" customWidth="1"/>
    <col min="9" max="9" width="12.85546875" customWidth="1"/>
    <col min="10" max="10" width="11.140625" hidden="1" customWidth="1"/>
    <col min="19" max="19" width="13.42578125" customWidth="1"/>
  </cols>
  <sheetData>
    <row r="1" spans="1:10" ht="18.75" x14ac:dyDescent="0.3">
      <c r="A1" s="1"/>
      <c r="B1" s="1"/>
      <c r="C1" s="1" t="s">
        <v>0</v>
      </c>
      <c r="D1" s="1" t="s">
        <v>1</v>
      </c>
      <c r="E1" s="67">
        <v>2023</v>
      </c>
      <c r="F1" s="1" t="s">
        <v>2</v>
      </c>
      <c r="G1" s="2" t="s">
        <v>3</v>
      </c>
      <c r="H1" s="67">
        <v>2024</v>
      </c>
      <c r="I1" s="71"/>
      <c r="J1" s="54"/>
    </row>
    <row r="2" spans="1:10" x14ac:dyDescent="0.25">
      <c r="A2" s="1"/>
      <c r="B2" s="1" t="s">
        <v>4</v>
      </c>
      <c r="C2" s="1"/>
      <c r="D2" s="1"/>
      <c r="E2" s="1"/>
      <c r="F2" s="1"/>
      <c r="G2" s="2"/>
      <c r="H2" s="1"/>
      <c r="I2" s="10"/>
    </row>
    <row r="3" spans="1:10" x14ac:dyDescent="0.25">
      <c r="A3" s="1"/>
      <c r="B3" s="1"/>
      <c r="C3" s="1"/>
      <c r="D3" s="1"/>
      <c r="E3" s="1"/>
      <c r="F3" s="1"/>
      <c r="G3" s="2"/>
      <c r="H3" s="1"/>
      <c r="I3" s="10"/>
    </row>
    <row r="4" spans="1:10" x14ac:dyDescent="0.25">
      <c r="A4" s="1" t="s">
        <v>5</v>
      </c>
      <c r="B4" s="1" t="s">
        <v>6</v>
      </c>
      <c r="C4" s="3">
        <v>442.54</v>
      </c>
      <c r="D4" s="4">
        <v>450</v>
      </c>
      <c r="E4" s="66">
        <v>490.01</v>
      </c>
      <c r="F4" s="3"/>
      <c r="G4" s="5">
        <v>442.54</v>
      </c>
      <c r="H4" s="66">
        <v>553.42999999999995</v>
      </c>
      <c r="I4" s="10"/>
    </row>
    <row r="5" spans="1:10" x14ac:dyDescent="0.25">
      <c r="A5" s="1" t="s">
        <v>7</v>
      </c>
      <c r="B5" s="1" t="s">
        <v>8</v>
      </c>
      <c r="C5" s="3">
        <v>13300</v>
      </c>
      <c r="D5" s="4">
        <v>12500</v>
      </c>
      <c r="E5" s="66">
        <v>11000</v>
      </c>
      <c r="F5" s="3">
        <v>7325</v>
      </c>
      <c r="G5" s="5">
        <v>10500</v>
      </c>
      <c r="H5" s="66">
        <v>11400</v>
      </c>
      <c r="I5" s="10"/>
    </row>
    <row r="6" spans="1:10" x14ac:dyDescent="0.25">
      <c r="A6" s="1" t="s">
        <v>10</v>
      </c>
      <c r="B6" s="1" t="s">
        <v>11</v>
      </c>
      <c r="C6" s="7">
        <v>25681</v>
      </c>
      <c r="D6" s="4">
        <v>25277.4</v>
      </c>
      <c r="E6" s="66">
        <v>23879</v>
      </c>
      <c r="F6" s="3">
        <v>16652</v>
      </c>
      <c r="G6" s="5">
        <v>23003</v>
      </c>
      <c r="H6" s="66">
        <v>25900</v>
      </c>
      <c r="I6" s="10"/>
      <c r="J6" s="54"/>
    </row>
    <row r="7" spans="1:10" x14ac:dyDescent="0.25">
      <c r="A7" s="1" t="s">
        <v>12</v>
      </c>
      <c r="B7" s="1" t="s">
        <v>13</v>
      </c>
      <c r="C7" s="3">
        <v>4000</v>
      </c>
      <c r="D7" s="4">
        <v>7000</v>
      </c>
      <c r="E7" s="66">
        <v>4500</v>
      </c>
      <c r="F7" s="3">
        <v>2300</v>
      </c>
      <c r="G7" s="5">
        <v>4500</v>
      </c>
      <c r="H7" s="66">
        <v>4500</v>
      </c>
      <c r="I7" s="10"/>
    </row>
    <row r="8" spans="1:10" x14ac:dyDescent="0.25">
      <c r="A8" s="8" t="s">
        <v>14</v>
      </c>
      <c r="B8" s="8" t="s">
        <v>15</v>
      </c>
      <c r="C8" s="9">
        <v>3000</v>
      </c>
      <c r="D8" s="4">
        <v>4000</v>
      </c>
      <c r="E8" s="66">
        <v>3500</v>
      </c>
      <c r="F8" s="10">
        <v>2110</v>
      </c>
      <c r="G8" s="64">
        <v>3500</v>
      </c>
      <c r="H8" s="66">
        <v>3500</v>
      </c>
      <c r="I8" s="10"/>
    </row>
    <row r="9" spans="1:10" x14ac:dyDescent="0.25">
      <c r="A9" s="8" t="s">
        <v>191</v>
      </c>
      <c r="B9" s="57" t="s">
        <v>190</v>
      </c>
      <c r="C9" s="72" t="s">
        <v>192</v>
      </c>
      <c r="D9" s="72"/>
      <c r="E9" s="72"/>
      <c r="G9" s="65"/>
      <c r="H9" s="68">
        <v>8000</v>
      </c>
      <c r="I9" s="10"/>
    </row>
    <row r="10" spans="1:10" x14ac:dyDescent="0.25">
      <c r="A10" s="1" t="s">
        <v>16</v>
      </c>
      <c r="B10" s="1" t="s">
        <v>17</v>
      </c>
      <c r="C10" s="3">
        <v>69050</v>
      </c>
      <c r="D10" s="4">
        <v>67000</v>
      </c>
      <c r="E10" s="66">
        <v>70123.63</v>
      </c>
      <c r="F10" s="3">
        <v>50851</v>
      </c>
      <c r="G10" s="12">
        <v>67700</v>
      </c>
      <c r="H10" s="66">
        <v>72700</v>
      </c>
      <c r="I10" s="10"/>
    </row>
    <row r="11" spans="1:10" x14ac:dyDescent="0.25">
      <c r="A11" s="1" t="s">
        <v>18</v>
      </c>
      <c r="B11" s="1" t="s">
        <v>19</v>
      </c>
      <c r="C11" s="3">
        <v>7500</v>
      </c>
      <c r="D11" s="4">
        <v>6650</v>
      </c>
      <c r="E11" s="66">
        <v>6850</v>
      </c>
      <c r="F11" s="3">
        <v>6910</v>
      </c>
      <c r="G11" s="12">
        <v>6910</v>
      </c>
      <c r="H11" s="66">
        <v>7000</v>
      </c>
      <c r="I11" s="10"/>
    </row>
    <row r="12" spans="1:10" x14ac:dyDescent="0.25">
      <c r="A12" s="1" t="s">
        <v>20</v>
      </c>
      <c r="B12" s="1" t="s">
        <v>21</v>
      </c>
      <c r="C12" s="3">
        <v>3000</v>
      </c>
      <c r="D12" s="4">
        <v>3500</v>
      </c>
      <c r="E12" s="66">
        <v>2500</v>
      </c>
      <c r="F12" s="3">
        <v>2442</v>
      </c>
      <c r="G12" s="12">
        <v>3000</v>
      </c>
      <c r="H12" s="66">
        <v>5500</v>
      </c>
      <c r="I12" s="10"/>
    </row>
    <row r="13" spans="1:10" x14ac:dyDescent="0.25">
      <c r="A13" s="1" t="s">
        <v>22</v>
      </c>
      <c r="B13" s="1" t="s">
        <v>23</v>
      </c>
      <c r="C13" s="3">
        <v>9700</v>
      </c>
      <c r="D13" s="4">
        <v>9700</v>
      </c>
      <c r="E13" s="66">
        <v>9700</v>
      </c>
      <c r="F13" s="3">
        <v>7200</v>
      </c>
      <c r="G13" s="12">
        <v>9700</v>
      </c>
      <c r="H13" s="66">
        <v>9700</v>
      </c>
      <c r="I13" s="10"/>
    </row>
    <row r="14" spans="1:10" x14ac:dyDescent="0.25">
      <c r="A14" s="1" t="s">
        <v>24</v>
      </c>
      <c r="B14" s="1" t="s">
        <v>25</v>
      </c>
      <c r="C14" s="3">
        <v>5900</v>
      </c>
      <c r="D14" s="4">
        <v>6900</v>
      </c>
      <c r="E14" s="66">
        <v>5900</v>
      </c>
      <c r="F14" s="3">
        <v>5701</v>
      </c>
      <c r="G14" s="12">
        <v>5701</v>
      </c>
      <c r="H14" s="66">
        <v>5900</v>
      </c>
      <c r="I14" s="10"/>
    </row>
    <row r="15" spans="1:10" x14ac:dyDescent="0.25">
      <c r="A15" s="1" t="s">
        <v>26</v>
      </c>
      <c r="B15" s="1" t="s">
        <v>27</v>
      </c>
      <c r="C15" s="3">
        <v>3000</v>
      </c>
      <c r="D15" s="4">
        <v>3200</v>
      </c>
      <c r="E15" s="66">
        <v>3300</v>
      </c>
      <c r="F15" s="3">
        <v>2548</v>
      </c>
      <c r="G15" s="12">
        <v>2548</v>
      </c>
      <c r="H15" s="66">
        <v>3300</v>
      </c>
      <c r="I15" s="10"/>
    </row>
    <row r="16" spans="1:10" x14ac:dyDescent="0.25">
      <c r="A16" s="1" t="s">
        <v>28</v>
      </c>
      <c r="B16" s="1" t="s">
        <v>29</v>
      </c>
      <c r="C16" s="3">
        <v>1600</v>
      </c>
      <c r="D16" s="4">
        <v>1000</v>
      </c>
      <c r="E16" s="66">
        <v>800</v>
      </c>
      <c r="F16" s="3">
        <v>503</v>
      </c>
      <c r="G16" s="12">
        <v>800</v>
      </c>
      <c r="H16" s="66">
        <v>800</v>
      </c>
      <c r="I16" s="10"/>
    </row>
    <row r="17" spans="1:10" x14ac:dyDescent="0.25">
      <c r="A17" s="1" t="s">
        <v>30</v>
      </c>
      <c r="B17" s="1" t="s">
        <v>31</v>
      </c>
      <c r="C17" s="3">
        <v>8000</v>
      </c>
      <c r="D17" s="4">
        <v>7500</v>
      </c>
      <c r="E17" s="66">
        <v>7500</v>
      </c>
      <c r="F17" s="3">
        <v>4907</v>
      </c>
      <c r="G17" s="12">
        <v>6500</v>
      </c>
      <c r="H17" s="66">
        <v>9000</v>
      </c>
      <c r="I17" s="10"/>
    </row>
    <row r="18" spans="1:10" x14ac:dyDescent="0.25">
      <c r="A18" s="1" t="s">
        <v>32</v>
      </c>
      <c r="B18" s="1" t="s">
        <v>33</v>
      </c>
      <c r="C18" s="3">
        <v>700</v>
      </c>
      <c r="D18" s="4">
        <v>700</v>
      </c>
      <c r="E18" s="66">
        <v>500</v>
      </c>
      <c r="F18" s="3">
        <v>0</v>
      </c>
      <c r="G18" s="12">
        <v>0</v>
      </c>
      <c r="H18" s="66">
        <v>500</v>
      </c>
      <c r="I18" s="10"/>
    </row>
    <row r="19" spans="1:10" x14ac:dyDescent="0.25">
      <c r="A19" s="1" t="s">
        <v>34</v>
      </c>
      <c r="B19" s="1" t="s">
        <v>35</v>
      </c>
      <c r="C19" s="7">
        <v>173704.66</v>
      </c>
      <c r="D19" s="6">
        <v>174838.3</v>
      </c>
      <c r="E19" s="66">
        <v>174838.3</v>
      </c>
      <c r="F19" s="3">
        <v>127135</v>
      </c>
      <c r="G19" s="12">
        <v>174838</v>
      </c>
      <c r="H19" s="66">
        <v>178807.49</v>
      </c>
      <c r="I19" s="10"/>
      <c r="J19" s="54"/>
    </row>
    <row r="20" spans="1:10" x14ac:dyDescent="0.25">
      <c r="A20" s="1" t="s">
        <v>36</v>
      </c>
      <c r="B20" s="1" t="s">
        <v>37</v>
      </c>
      <c r="C20" s="3">
        <v>36740</v>
      </c>
      <c r="D20" s="4">
        <v>38040</v>
      </c>
      <c r="E20" s="66">
        <v>43300</v>
      </c>
      <c r="F20" s="3">
        <v>43300</v>
      </c>
      <c r="G20" s="12">
        <v>43300</v>
      </c>
      <c r="H20" s="66">
        <v>47790</v>
      </c>
      <c r="I20" s="10"/>
      <c r="J20" s="54"/>
    </row>
    <row r="21" spans="1:10" x14ac:dyDescent="0.25">
      <c r="A21" s="1" t="s">
        <v>184</v>
      </c>
      <c r="B21" s="1" t="s">
        <v>38</v>
      </c>
      <c r="C21" s="3">
        <v>1800</v>
      </c>
      <c r="D21" s="4">
        <v>1900</v>
      </c>
      <c r="E21" s="66">
        <v>1900</v>
      </c>
      <c r="F21" s="4">
        <v>2250</v>
      </c>
      <c r="G21" s="12">
        <v>2250</v>
      </c>
      <c r="H21" s="66">
        <v>2000</v>
      </c>
      <c r="I21" s="10"/>
    </row>
    <row r="22" spans="1:10" x14ac:dyDescent="0.25">
      <c r="A22" s="8" t="s">
        <v>189</v>
      </c>
      <c r="B22" s="55" t="s">
        <v>183</v>
      </c>
      <c r="C22" s="72" t="s">
        <v>193</v>
      </c>
      <c r="D22" s="72"/>
      <c r="E22" s="72"/>
      <c r="G22" s="65"/>
      <c r="H22" s="68">
        <v>12169.08</v>
      </c>
      <c r="I22" s="10"/>
    </row>
    <row r="23" spans="1:10" x14ac:dyDescent="0.25">
      <c r="A23" s="1"/>
      <c r="B23" s="1" t="s">
        <v>39</v>
      </c>
      <c r="C23" s="3">
        <v>4215.57</v>
      </c>
      <c r="D23" s="4">
        <v>4954</v>
      </c>
      <c r="E23" s="66">
        <v>4954</v>
      </c>
      <c r="F23" s="3">
        <v>4325</v>
      </c>
      <c r="G23" s="12">
        <v>5774</v>
      </c>
      <c r="H23" s="66">
        <v>5775</v>
      </c>
      <c r="I23" s="10"/>
    </row>
    <row r="24" spans="1:10" x14ac:dyDescent="0.25">
      <c r="A24" s="1" t="s">
        <v>40</v>
      </c>
      <c r="B24" s="1" t="s">
        <v>41</v>
      </c>
      <c r="C24" s="3">
        <v>5168</v>
      </c>
      <c r="D24" s="4">
        <v>5168</v>
      </c>
      <c r="E24" s="66">
        <v>5168</v>
      </c>
      <c r="F24" s="3">
        <v>3875</v>
      </c>
      <c r="G24" s="12">
        <v>5168</v>
      </c>
      <c r="H24" s="66">
        <v>5168</v>
      </c>
      <c r="I24" s="10"/>
    </row>
    <row r="25" spans="1:10" x14ac:dyDescent="0.25">
      <c r="A25" s="1" t="s">
        <v>42</v>
      </c>
      <c r="B25" s="1" t="s">
        <v>43</v>
      </c>
      <c r="C25" s="4">
        <v>1000</v>
      </c>
      <c r="D25" s="4">
        <v>500</v>
      </c>
      <c r="E25" s="66">
        <v>600</v>
      </c>
      <c r="F25" s="3">
        <v>467.93</v>
      </c>
      <c r="G25" s="12">
        <v>467.93</v>
      </c>
      <c r="H25" s="66">
        <v>600</v>
      </c>
      <c r="I25" s="10"/>
    </row>
    <row r="26" spans="1:10" x14ac:dyDescent="0.25">
      <c r="A26" s="1" t="s">
        <v>44</v>
      </c>
      <c r="B26" s="1" t="s">
        <v>45</v>
      </c>
      <c r="C26" s="4">
        <v>20982.3</v>
      </c>
      <c r="D26" s="4">
        <v>20982.3</v>
      </c>
      <c r="E26" s="66">
        <v>20982.3</v>
      </c>
      <c r="F26" s="3">
        <v>0</v>
      </c>
      <c r="G26" s="12">
        <v>20982.3</v>
      </c>
      <c r="H26" s="66">
        <v>20982.3</v>
      </c>
      <c r="I26" s="10"/>
    </row>
    <row r="27" spans="1:10" x14ac:dyDescent="0.25">
      <c r="A27" s="1" t="s">
        <v>46</v>
      </c>
      <c r="B27" s="1" t="s">
        <v>47</v>
      </c>
      <c r="C27" s="3">
        <v>3500</v>
      </c>
      <c r="D27" s="4">
        <v>0</v>
      </c>
      <c r="E27" s="66"/>
      <c r="F27" s="3"/>
      <c r="G27" s="12"/>
      <c r="H27" s="66"/>
      <c r="I27" s="10"/>
    </row>
    <row r="28" spans="1:10" x14ac:dyDescent="0.25">
      <c r="A28" s="1" t="s">
        <v>48</v>
      </c>
      <c r="B28" s="1" t="s">
        <v>49</v>
      </c>
      <c r="C28" s="3">
        <v>40000</v>
      </c>
      <c r="D28" s="4">
        <v>36000</v>
      </c>
      <c r="E28" s="66">
        <v>38000</v>
      </c>
      <c r="F28" s="3">
        <v>27597</v>
      </c>
      <c r="G28" s="12">
        <v>34000</v>
      </c>
      <c r="H28" s="66">
        <v>39000</v>
      </c>
      <c r="I28" s="10"/>
    </row>
    <row r="29" spans="1:10" x14ac:dyDescent="0.25">
      <c r="A29" s="1" t="s">
        <v>50</v>
      </c>
      <c r="B29" s="1" t="s">
        <v>51</v>
      </c>
      <c r="C29" s="3">
        <v>17000</v>
      </c>
      <c r="D29" s="4">
        <v>18000</v>
      </c>
      <c r="E29" s="66">
        <v>18000</v>
      </c>
      <c r="F29" s="3">
        <v>16628</v>
      </c>
      <c r="G29" s="12">
        <v>20000</v>
      </c>
      <c r="H29" s="66">
        <v>22000</v>
      </c>
      <c r="I29" s="10"/>
    </row>
    <row r="30" spans="1:10" x14ac:dyDescent="0.25">
      <c r="A30" s="1" t="s">
        <v>52</v>
      </c>
      <c r="B30" s="1" t="s">
        <v>53</v>
      </c>
      <c r="C30" s="3">
        <v>34000</v>
      </c>
      <c r="D30" s="4">
        <v>36000</v>
      </c>
      <c r="E30" s="66">
        <v>34000</v>
      </c>
      <c r="F30" s="3">
        <v>25645</v>
      </c>
      <c r="G30" s="12">
        <v>37000</v>
      </c>
      <c r="H30" s="66">
        <v>38000</v>
      </c>
      <c r="I30" s="10"/>
    </row>
    <row r="31" spans="1:10" x14ac:dyDescent="0.25">
      <c r="A31" s="1" t="s">
        <v>54</v>
      </c>
      <c r="B31" s="1" t="s">
        <v>55</v>
      </c>
      <c r="C31" s="3">
        <v>300</v>
      </c>
      <c r="D31" s="4">
        <v>300</v>
      </c>
      <c r="E31" s="66">
        <v>300</v>
      </c>
      <c r="F31" s="3">
        <v>157</v>
      </c>
      <c r="G31" s="12">
        <v>210</v>
      </c>
      <c r="H31" s="66">
        <v>300</v>
      </c>
      <c r="I31" s="10"/>
    </row>
    <row r="32" spans="1:10" x14ac:dyDescent="0.25">
      <c r="A32" s="1" t="s">
        <v>56</v>
      </c>
      <c r="B32" s="1" t="s">
        <v>57</v>
      </c>
      <c r="C32" s="4">
        <v>100</v>
      </c>
      <c r="D32" s="4">
        <v>100</v>
      </c>
      <c r="E32" s="66">
        <v>100</v>
      </c>
      <c r="F32" s="3">
        <v>0</v>
      </c>
      <c r="G32" s="12">
        <v>0</v>
      </c>
      <c r="H32" s="66">
        <v>100</v>
      </c>
      <c r="I32" s="10"/>
    </row>
    <row r="33" spans="1:19" x14ac:dyDescent="0.25">
      <c r="A33" s="1" t="s">
        <v>58</v>
      </c>
      <c r="B33" s="1" t="s">
        <v>59</v>
      </c>
      <c r="C33" s="3">
        <v>40000</v>
      </c>
      <c r="D33" s="4">
        <v>36000</v>
      </c>
      <c r="E33" s="66">
        <v>39000</v>
      </c>
      <c r="F33" s="3">
        <v>31949</v>
      </c>
      <c r="G33" s="12">
        <v>41000</v>
      </c>
      <c r="H33" s="66">
        <v>40000</v>
      </c>
      <c r="I33" s="10"/>
    </row>
    <row r="34" spans="1:19" x14ac:dyDescent="0.25">
      <c r="A34" s="1" t="s">
        <v>60</v>
      </c>
      <c r="B34" s="1" t="s">
        <v>61</v>
      </c>
      <c r="C34" s="3">
        <v>161.47999999999999</v>
      </c>
      <c r="D34" s="4">
        <v>0</v>
      </c>
      <c r="E34" s="66"/>
      <c r="F34" s="3"/>
      <c r="G34" s="5"/>
      <c r="H34" s="66"/>
      <c r="I34" s="10"/>
    </row>
    <row r="35" spans="1:19" x14ac:dyDescent="0.25">
      <c r="A35" s="1" t="s">
        <v>62</v>
      </c>
      <c r="B35" s="1" t="s">
        <v>63</v>
      </c>
      <c r="C35" s="3">
        <v>161.47999999999999</v>
      </c>
      <c r="D35" s="4">
        <v>161.47999999999999</v>
      </c>
      <c r="E35" s="66">
        <v>161.47999999999999</v>
      </c>
      <c r="F35" s="3">
        <v>161.47999999999999</v>
      </c>
      <c r="G35" s="5">
        <v>161.47999999999999</v>
      </c>
      <c r="H35" s="66">
        <v>161.47999999999999</v>
      </c>
      <c r="I35" s="10"/>
    </row>
    <row r="36" spans="1:19" x14ac:dyDescent="0.25">
      <c r="A36" s="1" t="s">
        <v>64</v>
      </c>
      <c r="B36" s="1" t="s">
        <v>65</v>
      </c>
      <c r="C36" s="1"/>
      <c r="D36" s="4"/>
      <c r="E36" s="66"/>
      <c r="F36" s="1"/>
      <c r="G36" s="2"/>
      <c r="H36" s="66"/>
      <c r="I36" s="10"/>
    </row>
    <row r="37" spans="1:19" x14ac:dyDescent="0.25">
      <c r="A37" s="1" t="s">
        <v>66</v>
      </c>
      <c r="B37" s="1" t="s">
        <v>67</v>
      </c>
      <c r="C37" s="3">
        <v>3500</v>
      </c>
      <c r="D37" s="4">
        <v>3500</v>
      </c>
      <c r="E37" s="66">
        <v>4000</v>
      </c>
      <c r="F37" s="3">
        <v>4000</v>
      </c>
      <c r="G37" s="5">
        <v>4000</v>
      </c>
      <c r="H37" s="66">
        <v>4000</v>
      </c>
      <c r="I37" s="10"/>
    </row>
    <row r="38" spans="1:19" x14ac:dyDescent="0.25">
      <c r="A38" s="1" t="s">
        <v>68</v>
      </c>
      <c r="B38" s="1" t="s">
        <v>69</v>
      </c>
      <c r="C38" s="3">
        <v>64654</v>
      </c>
      <c r="D38" s="4">
        <v>66189.02</v>
      </c>
      <c r="E38" s="66">
        <v>65892</v>
      </c>
      <c r="F38" s="3">
        <v>45542</v>
      </c>
      <c r="G38" s="5">
        <v>65892</v>
      </c>
      <c r="H38" s="66">
        <v>72907</v>
      </c>
      <c r="I38" s="10"/>
    </row>
    <row r="39" spans="1:19" x14ac:dyDescent="0.25">
      <c r="A39" s="1" t="s">
        <v>70</v>
      </c>
      <c r="B39" s="1" t="s">
        <v>71</v>
      </c>
      <c r="C39" s="7">
        <v>58000</v>
      </c>
      <c r="D39" s="4">
        <v>68000</v>
      </c>
      <c r="E39" s="66">
        <v>57815.19</v>
      </c>
      <c r="F39" s="3">
        <v>42217</v>
      </c>
      <c r="G39" s="5">
        <v>57815</v>
      </c>
      <c r="H39" s="66">
        <v>69000</v>
      </c>
      <c r="I39" s="10"/>
    </row>
    <row r="40" spans="1:19" x14ac:dyDescent="0.25">
      <c r="A40" s="1" t="s">
        <v>72</v>
      </c>
      <c r="B40" s="1" t="s">
        <v>73</v>
      </c>
      <c r="C40" s="3">
        <v>44000</v>
      </c>
      <c r="D40" s="4">
        <v>50000</v>
      </c>
      <c r="E40" s="66">
        <v>56000</v>
      </c>
      <c r="F40" s="3">
        <v>38040</v>
      </c>
      <c r="G40" s="12">
        <v>50000</v>
      </c>
      <c r="H40" s="66">
        <v>56000</v>
      </c>
      <c r="I40" s="10"/>
    </row>
    <row r="41" spans="1:19" x14ac:dyDescent="0.25">
      <c r="A41" s="1" t="s">
        <v>74</v>
      </c>
      <c r="B41" s="1" t="s">
        <v>75</v>
      </c>
      <c r="C41" s="3">
        <v>700</v>
      </c>
      <c r="D41" s="4">
        <v>700</v>
      </c>
      <c r="E41" s="66">
        <v>700</v>
      </c>
      <c r="F41" s="3">
        <v>329</v>
      </c>
      <c r="G41" s="12">
        <v>400</v>
      </c>
      <c r="H41" s="66">
        <v>700</v>
      </c>
      <c r="I41" s="10"/>
    </row>
    <row r="42" spans="1:19" x14ac:dyDescent="0.25">
      <c r="A42" s="1" t="s">
        <v>76</v>
      </c>
      <c r="B42" s="1" t="s">
        <v>77</v>
      </c>
      <c r="C42" s="1"/>
      <c r="D42" s="4"/>
      <c r="E42" s="66"/>
      <c r="F42" s="1"/>
      <c r="G42" s="69"/>
      <c r="H42" s="66"/>
      <c r="I42" s="10"/>
      <c r="S42" s="66"/>
    </row>
    <row r="43" spans="1:19" x14ac:dyDescent="0.25">
      <c r="A43" s="1" t="s">
        <v>78</v>
      </c>
      <c r="B43" s="1" t="s">
        <v>79</v>
      </c>
      <c r="C43" s="1">
        <v>0</v>
      </c>
      <c r="D43" s="4">
        <v>1000</v>
      </c>
      <c r="E43" s="66">
        <v>3000</v>
      </c>
      <c r="F43" s="1">
        <v>0</v>
      </c>
      <c r="G43" s="12">
        <v>0</v>
      </c>
      <c r="H43" s="66">
        <v>1000</v>
      </c>
      <c r="I43" s="73"/>
    </row>
    <row r="44" spans="1:19" x14ac:dyDescent="0.25">
      <c r="A44" s="1" t="s">
        <v>80</v>
      </c>
      <c r="B44" s="1" t="s">
        <v>81</v>
      </c>
      <c r="C44" s="7">
        <v>78368.52</v>
      </c>
      <c r="D44" s="4">
        <v>98656.91</v>
      </c>
      <c r="E44" s="66">
        <v>125931.78</v>
      </c>
      <c r="F44" s="3"/>
      <c r="G44" s="12"/>
      <c r="H44" s="68">
        <v>138871.29</v>
      </c>
      <c r="I44" s="10"/>
    </row>
    <row r="45" spans="1:19" x14ac:dyDescent="0.25">
      <c r="A45" s="1" t="s">
        <v>82</v>
      </c>
      <c r="B45" s="1" t="s">
        <v>83</v>
      </c>
      <c r="C45" s="7">
        <v>15283.9</v>
      </c>
      <c r="D45" s="4">
        <v>17786.37</v>
      </c>
      <c r="E45" s="66">
        <v>26541.66</v>
      </c>
      <c r="F45" s="3"/>
      <c r="G45" s="12"/>
      <c r="H45" s="66">
        <v>37804.54</v>
      </c>
      <c r="I45" s="10"/>
    </row>
    <row r="46" spans="1:19" x14ac:dyDescent="0.25">
      <c r="A46" s="1" t="s">
        <v>84</v>
      </c>
      <c r="B46" s="1" t="s">
        <v>85</v>
      </c>
      <c r="C46" s="3">
        <v>8000</v>
      </c>
      <c r="D46" s="4">
        <v>10500</v>
      </c>
      <c r="E46" s="66">
        <v>11400</v>
      </c>
      <c r="F46" s="3">
        <v>2926</v>
      </c>
      <c r="G46" s="12">
        <v>7000</v>
      </c>
      <c r="H46" s="66">
        <v>7000</v>
      </c>
      <c r="I46" s="10"/>
    </row>
    <row r="47" spans="1:19" x14ac:dyDescent="0.25">
      <c r="A47" s="1" t="s">
        <v>86</v>
      </c>
      <c r="B47" s="1" t="s">
        <v>87</v>
      </c>
      <c r="C47" s="1"/>
      <c r="D47" s="4"/>
      <c r="E47" s="66"/>
      <c r="F47" s="1"/>
      <c r="G47" s="69"/>
      <c r="H47" s="66"/>
      <c r="I47" s="10"/>
    </row>
    <row r="48" spans="1:19" x14ac:dyDescent="0.25">
      <c r="A48" s="1" t="s">
        <v>88</v>
      </c>
      <c r="B48" s="1"/>
      <c r="C48" s="4">
        <v>1000</v>
      </c>
      <c r="D48" s="4">
        <v>0</v>
      </c>
      <c r="E48" s="66"/>
      <c r="F48" s="1">
        <v>0</v>
      </c>
      <c r="G48" s="12">
        <v>0</v>
      </c>
      <c r="H48" s="66">
        <v>3000</v>
      </c>
      <c r="I48" s="10"/>
    </row>
    <row r="49" spans="1:10" x14ac:dyDescent="0.25">
      <c r="A49" s="11" t="s">
        <v>89</v>
      </c>
      <c r="B49" s="11"/>
      <c r="C49" s="6">
        <v>5000</v>
      </c>
      <c r="D49" s="4">
        <v>5000</v>
      </c>
      <c r="E49" s="66">
        <v>0</v>
      </c>
      <c r="F49" s="11">
        <v>0</v>
      </c>
      <c r="G49" s="12">
        <v>5000</v>
      </c>
      <c r="H49" s="66"/>
      <c r="I49" s="10"/>
    </row>
    <row r="50" spans="1:10" x14ac:dyDescent="0.25">
      <c r="A50" s="1" t="s">
        <v>90</v>
      </c>
      <c r="B50" s="1"/>
      <c r="C50" s="4">
        <v>5000</v>
      </c>
      <c r="D50" s="4">
        <v>0</v>
      </c>
      <c r="E50" s="66">
        <v>7992.02</v>
      </c>
      <c r="F50" s="1">
        <v>0</v>
      </c>
      <c r="G50" s="12">
        <v>7992</v>
      </c>
      <c r="H50" s="66">
        <v>9894</v>
      </c>
      <c r="I50" s="10"/>
    </row>
    <row r="51" spans="1:10" x14ac:dyDescent="0.25">
      <c r="A51" s="1" t="s">
        <v>91</v>
      </c>
      <c r="B51" s="1"/>
      <c r="C51" s="4">
        <v>10907.79</v>
      </c>
      <c r="D51" s="4">
        <v>12000</v>
      </c>
      <c r="E51" s="66">
        <v>66184.81</v>
      </c>
      <c r="F51" s="1">
        <v>0</v>
      </c>
      <c r="G51" s="12">
        <v>66184</v>
      </c>
      <c r="H51" s="66">
        <v>55000</v>
      </c>
      <c r="I51" s="10"/>
    </row>
    <row r="52" spans="1:10" x14ac:dyDescent="0.25">
      <c r="A52" s="1" t="s">
        <v>92</v>
      </c>
      <c r="B52" s="1"/>
      <c r="C52" s="4">
        <v>2000</v>
      </c>
      <c r="D52" s="4">
        <v>2000</v>
      </c>
      <c r="E52" s="66">
        <v>2000</v>
      </c>
      <c r="F52" s="1">
        <v>0</v>
      </c>
      <c r="G52" s="12">
        <v>2000</v>
      </c>
      <c r="H52" s="66">
        <v>6000</v>
      </c>
      <c r="I52" s="10"/>
    </row>
    <row r="53" spans="1:10" x14ac:dyDescent="0.25">
      <c r="A53" s="11" t="s">
        <v>93</v>
      </c>
      <c r="B53" s="11"/>
      <c r="C53" s="6">
        <v>11563.42</v>
      </c>
      <c r="D53" s="4">
        <v>7000</v>
      </c>
      <c r="E53" s="66">
        <v>5000</v>
      </c>
      <c r="F53" s="11">
        <v>7000</v>
      </c>
      <c r="G53" s="12">
        <v>7000</v>
      </c>
      <c r="H53" s="66">
        <v>9784</v>
      </c>
      <c r="I53" s="10"/>
    </row>
    <row r="54" spans="1:10" x14ac:dyDescent="0.25">
      <c r="A54" s="11" t="s">
        <v>94</v>
      </c>
      <c r="B54" s="11"/>
      <c r="C54" s="6">
        <v>5000</v>
      </c>
      <c r="D54" s="4">
        <v>5000</v>
      </c>
      <c r="E54" s="66">
        <v>5000</v>
      </c>
      <c r="F54" s="11">
        <v>0</v>
      </c>
      <c r="G54" s="12">
        <v>0</v>
      </c>
      <c r="H54" s="66"/>
      <c r="I54" s="10"/>
    </row>
    <row r="55" spans="1:10" x14ac:dyDescent="0.25">
      <c r="A55" s="1" t="s">
        <v>95</v>
      </c>
      <c r="B55" s="1"/>
      <c r="C55" s="4">
        <v>16500</v>
      </c>
      <c r="D55" s="4">
        <v>16500</v>
      </c>
      <c r="E55" s="66">
        <v>16500</v>
      </c>
      <c r="F55" s="1">
        <v>0</v>
      </c>
      <c r="G55" s="70">
        <v>16500</v>
      </c>
      <c r="H55" s="66">
        <v>18500</v>
      </c>
      <c r="I55" s="10"/>
      <c r="J55" s="54"/>
    </row>
    <row r="56" spans="1:10" x14ac:dyDescent="0.25">
      <c r="A56" s="1" t="s">
        <v>96</v>
      </c>
      <c r="B56" s="1" t="s">
        <v>97</v>
      </c>
      <c r="C56" s="4">
        <v>0</v>
      </c>
      <c r="D56" s="4"/>
      <c r="E56" s="66"/>
      <c r="F56" s="3"/>
      <c r="G56" s="13"/>
      <c r="H56" s="66"/>
      <c r="I56" s="10"/>
    </row>
    <row r="57" spans="1:10" x14ac:dyDescent="0.25">
      <c r="A57" s="1" t="s">
        <v>98</v>
      </c>
      <c r="B57" s="1" t="s">
        <v>99</v>
      </c>
      <c r="C57" s="4">
        <v>0</v>
      </c>
      <c r="D57" s="4"/>
      <c r="E57" s="66"/>
      <c r="F57" s="3"/>
      <c r="G57" s="13"/>
      <c r="H57" s="66"/>
      <c r="I57" s="10"/>
    </row>
    <row r="58" spans="1:10" x14ac:dyDescent="0.25">
      <c r="A58" s="1" t="s">
        <v>103</v>
      </c>
      <c r="B58" s="1" t="s">
        <v>100</v>
      </c>
      <c r="C58" s="4">
        <v>6000</v>
      </c>
      <c r="D58" s="4">
        <v>6000</v>
      </c>
      <c r="E58" s="66">
        <v>6000</v>
      </c>
      <c r="F58" s="4"/>
      <c r="G58" s="13">
        <v>6000</v>
      </c>
      <c r="H58" s="66">
        <v>7204.64</v>
      </c>
      <c r="I58" s="10"/>
    </row>
    <row r="59" spans="1:10" x14ac:dyDescent="0.25">
      <c r="A59" s="1" t="s">
        <v>101</v>
      </c>
      <c r="B59" s="1" t="s">
        <v>102</v>
      </c>
      <c r="C59" s="3">
        <v>1935</v>
      </c>
      <c r="D59" s="4">
        <v>1935</v>
      </c>
      <c r="E59" s="66"/>
      <c r="F59" s="4"/>
      <c r="G59" s="13">
        <v>1935</v>
      </c>
      <c r="H59" s="66">
        <v>0</v>
      </c>
      <c r="I59" s="10"/>
    </row>
    <row r="60" spans="1:10" x14ac:dyDescent="0.25">
      <c r="A60" s="1" t="s">
        <v>188</v>
      </c>
      <c r="B60" s="56" t="s">
        <v>187</v>
      </c>
      <c r="C60" s="1"/>
      <c r="D60" s="4">
        <v>6115.67</v>
      </c>
      <c r="E60" s="66"/>
      <c r="F60" s="4">
        <v>0</v>
      </c>
      <c r="G60" s="13">
        <v>0</v>
      </c>
      <c r="H60" s="66">
        <v>15429.75</v>
      </c>
      <c r="I60" s="10"/>
    </row>
    <row r="61" spans="1:10" x14ac:dyDescent="0.25">
      <c r="A61" s="1" t="s">
        <v>104</v>
      </c>
      <c r="B61" s="1" t="s">
        <v>105</v>
      </c>
      <c r="C61" s="4">
        <v>4000</v>
      </c>
      <c r="D61" s="4">
        <v>4000</v>
      </c>
      <c r="E61" s="66">
        <v>4000</v>
      </c>
      <c r="F61" s="4"/>
      <c r="G61" s="13">
        <v>4000</v>
      </c>
      <c r="H61" s="66">
        <v>5300</v>
      </c>
      <c r="I61" s="10"/>
    </row>
    <row r="62" spans="1:10" x14ac:dyDescent="0.25">
      <c r="A62" s="1" t="s">
        <v>106</v>
      </c>
      <c r="B62" s="1" t="s">
        <v>107</v>
      </c>
      <c r="C62" s="4">
        <v>30000</v>
      </c>
      <c r="D62" s="4">
        <v>10000</v>
      </c>
      <c r="E62" s="66">
        <v>10000</v>
      </c>
      <c r="F62" s="4"/>
      <c r="G62" s="5"/>
      <c r="H62" s="66"/>
      <c r="I62" s="10"/>
    </row>
    <row r="63" spans="1:10" x14ac:dyDescent="0.25">
      <c r="A63" s="1" t="s">
        <v>108</v>
      </c>
      <c r="B63" s="1" t="s">
        <v>109</v>
      </c>
      <c r="C63" s="3"/>
      <c r="D63" s="4">
        <v>6885.58</v>
      </c>
      <c r="E63" s="66">
        <v>5681.88</v>
      </c>
      <c r="F63" s="4"/>
      <c r="G63" s="5"/>
      <c r="H63" s="66"/>
      <c r="I63" s="10"/>
    </row>
    <row r="64" spans="1:10" x14ac:dyDescent="0.25">
      <c r="A64" s="1"/>
      <c r="B64" s="1" t="s">
        <v>110</v>
      </c>
      <c r="C64" s="1"/>
      <c r="D64" s="4">
        <v>10000</v>
      </c>
      <c r="E64" s="66"/>
      <c r="F64" s="4">
        <v>0</v>
      </c>
      <c r="G64" s="2">
        <v>0</v>
      </c>
      <c r="H64" s="66">
        <v>0</v>
      </c>
      <c r="I64" s="10"/>
    </row>
    <row r="65" spans="1:10" x14ac:dyDescent="0.25">
      <c r="A65" s="1"/>
      <c r="B65" s="1" t="s">
        <v>111</v>
      </c>
      <c r="C65" s="1"/>
      <c r="D65" s="1"/>
      <c r="E65" s="66">
        <v>8599</v>
      </c>
      <c r="F65" s="4">
        <v>8599</v>
      </c>
      <c r="G65" s="2">
        <v>8599</v>
      </c>
      <c r="H65" s="66">
        <v>8599</v>
      </c>
      <c r="I65" s="10"/>
    </row>
    <row r="66" spans="1:10" x14ac:dyDescent="0.25">
      <c r="A66" s="1"/>
      <c r="B66" s="1" t="s">
        <v>186</v>
      </c>
      <c r="C66" s="1"/>
      <c r="D66" s="1"/>
      <c r="E66" s="4"/>
      <c r="F66" s="4"/>
      <c r="G66" s="2"/>
      <c r="H66" s="66">
        <v>5149.18</v>
      </c>
      <c r="I66" s="10"/>
      <c r="J66" s="54"/>
    </row>
    <row r="67" spans="1:10" x14ac:dyDescent="0.25">
      <c r="A67" s="1"/>
      <c r="B67" s="1"/>
      <c r="C67" s="1"/>
      <c r="D67" s="14">
        <f>SUM(D4:D64)</f>
        <v>937090.03</v>
      </c>
      <c r="E67" s="15">
        <f>SUM(E4:E66)</f>
        <v>1020085.0599999999</v>
      </c>
      <c r="F67" s="4"/>
      <c r="G67" s="2"/>
      <c r="H67" s="58">
        <f>SUM(H4:H66)</f>
        <v>1112250.18</v>
      </c>
      <c r="I67" s="10"/>
    </row>
    <row r="68" spans="1:10" x14ac:dyDescent="0.25">
      <c r="A68" s="1"/>
      <c r="B68" s="1" t="s">
        <v>112</v>
      </c>
      <c r="C68" s="4">
        <v>322503</v>
      </c>
      <c r="D68" s="4">
        <v>345298</v>
      </c>
      <c r="E68" s="4">
        <v>385824</v>
      </c>
      <c r="F68" s="4"/>
      <c r="G68" s="5"/>
      <c r="H68" s="4">
        <v>412756</v>
      </c>
      <c r="I68" s="10"/>
    </row>
    <row r="69" spans="1:10" x14ac:dyDescent="0.25">
      <c r="A69" s="1"/>
      <c r="B69" s="1" t="s">
        <v>113</v>
      </c>
      <c r="C69" s="4"/>
      <c r="D69" s="1"/>
      <c r="E69" s="16">
        <v>-106</v>
      </c>
      <c r="F69" s="4"/>
      <c r="G69" s="5"/>
      <c r="H69" s="16">
        <v>-106</v>
      </c>
      <c r="I69" s="10"/>
    </row>
    <row r="70" spans="1:10" x14ac:dyDescent="0.25">
      <c r="A70" s="1"/>
      <c r="B70" s="1" t="s">
        <v>114</v>
      </c>
      <c r="C70" s="4"/>
      <c r="D70" s="1"/>
      <c r="E70" s="4">
        <v>385718</v>
      </c>
      <c r="F70" s="4"/>
      <c r="G70" s="5"/>
      <c r="H70" s="4">
        <v>412650</v>
      </c>
      <c r="I70" s="10"/>
    </row>
    <row r="71" spans="1:10" x14ac:dyDescent="0.25">
      <c r="A71" s="1"/>
      <c r="B71" s="1"/>
      <c r="C71" s="4"/>
      <c r="D71" s="1"/>
      <c r="E71" s="4"/>
      <c r="F71" s="4"/>
      <c r="G71" s="2"/>
      <c r="H71" s="4"/>
      <c r="I71" s="10"/>
    </row>
    <row r="72" spans="1:10" x14ac:dyDescent="0.25">
      <c r="A72" s="17" t="s">
        <v>115</v>
      </c>
      <c r="B72" s="17" t="s">
        <v>116</v>
      </c>
      <c r="C72" s="4">
        <v>322503</v>
      </c>
      <c r="D72" s="4">
        <v>345298</v>
      </c>
      <c r="E72" s="4">
        <v>385718</v>
      </c>
      <c r="F72" s="3"/>
      <c r="G72" s="5"/>
      <c r="H72" s="4">
        <v>412650</v>
      </c>
      <c r="I72" s="10"/>
    </row>
    <row r="73" spans="1:10" x14ac:dyDescent="0.25">
      <c r="A73" s="1"/>
      <c r="B73" s="17" t="s">
        <v>117</v>
      </c>
      <c r="C73" s="4">
        <v>43501.27</v>
      </c>
      <c r="D73" s="4">
        <v>38172.28</v>
      </c>
      <c r="E73" s="4">
        <v>41527.07</v>
      </c>
      <c r="F73" s="3"/>
      <c r="G73" s="5"/>
      <c r="H73" s="4">
        <v>44878.58</v>
      </c>
      <c r="I73" s="10"/>
    </row>
    <row r="74" spans="1:10" x14ac:dyDescent="0.25">
      <c r="A74" s="1"/>
      <c r="B74" s="17" t="s">
        <v>118</v>
      </c>
      <c r="C74" s="4">
        <v>436024.77</v>
      </c>
      <c r="D74" s="4">
        <v>383580.89</v>
      </c>
      <c r="E74" s="4">
        <v>398315.06</v>
      </c>
      <c r="F74" s="3"/>
      <c r="G74" s="5"/>
      <c r="H74" s="4">
        <v>507689.02</v>
      </c>
      <c r="I74" s="10"/>
    </row>
    <row r="75" spans="1:10" x14ac:dyDescent="0.25">
      <c r="A75" s="1"/>
      <c r="B75" s="17" t="s">
        <v>119</v>
      </c>
      <c r="C75" s="4">
        <v>158588.19</v>
      </c>
      <c r="D75" s="4">
        <v>146645.79</v>
      </c>
      <c r="E75" s="4">
        <v>163285.53</v>
      </c>
      <c r="F75" s="3"/>
      <c r="G75" s="5"/>
      <c r="H75" s="4">
        <v>172818.15</v>
      </c>
      <c r="I75" s="10"/>
    </row>
    <row r="76" spans="1:10" x14ac:dyDescent="0.25">
      <c r="A76" s="1"/>
      <c r="B76" s="1"/>
      <c r="C76" s="4"/>
      <c r="D76" s="4"/>
      <c r="E76" s="4"/>
      <c r="F76" s="1"/>
      <c r="G76" s="2"/>
      <c r="H76" s="4"/>
      <c r="I76" s="10"/>
    </row>
    <row r="77" spans="1:10" x14ac:dyDescent="0.25">
      <c r="A77" s="1"/>
      <c r="B77" s="1"/>
      <c r="C77" s="4"/>
      <c r="D77" s="1"/>
      <c r="E77" s="4"/>
      <c r="F77" s="1"/>
      <c r="G77" s="2"/>
      <c r="H77" s="4"/>
      <c r="I77" s="10"/>
    </row>
    <row r="78" spans="1:10" x14ac:dyDescent="0.25">
      <c r="A78" s="1"/>
      <c r="B78" s="1" t="s">
        <v>194</v>
      </c>
      <c r="C78" s="4"/>
      <c r="D78" s="14"/>
      <c r="E78" s="18">
        <f>SUM(E72:E77)</f>
        <v>988845.66</v>
      </c>
      <c r="F78" s="3"/>
      <c r="G78" s="5"/>
      <c r="H78" s="58">
        <f>SUM(H72:H77)</f>
        <v>1138035.75</v>
      </c>
      <c r="I78" s="10"/>
    </row>
    <row r="79" spans="1:10" x14ac:dyDescent="0.25">
      <c r="A79" s="1"/>
      <c r="B79" s="1"/>
      <c r="C79" s="1"/>
      <c r="D79" s="1"/>
      <c r="E79" s="59"/>
      <c r="F79" s="1"/>
      <c r="G79" s="2"/>
      <c r="H79" s="4"/>
    </row>
    <row r="80" spans="1:10" x14ac:dyDescent="0.25">
      <c r="A80" s="1"/>
      <c r="B80" s="1"/>
      <c r="C80" s="1"/>
      <c r="D80" s="1"/>
      <c r="F80" s="1"/>
      <c r="G80" s="2"/>
      <c r="H80" s="4"/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DD36-C959-4CB0-BD39-2F54EF35CBBA}">
  <dimension ref="A1:J36"/>
  <sheetViews>
    <sheetView view="pageLayout" zoomScaleNormal="100" workbookViewId="0">
      <selection activeCell="J1" sqref="J1:J37"/>
    </sheetView>
  </sheetViews>
  <sheetFormatPr defaultRowHeight="15" x14ac:dyDescent="0.25"/>
  <cols>
    <col min="3" max="3" width="14.85546875" customWidth="1"/>
    <col min="4" max="5" width="14" customWidth="1"/>
    <col min="6" max="6" width="16.28515625" customWidth="1"/>
    <col min="7" max="7" width="12.28515625" customWidth="1"/>
    <col min="8" max="8" width="13.42578125" customWidth="1"/>
    <col min="9" max="9" width="16.140625" customWidth="1"/>
    <col min="10" max="10" width="11.5703125" bestFit="1" customWidth="1"/>
  </cols>
  <sheetData>
    <row r="1" spans="1:10" x14ac:dyDescent="0.25">
      <c r="A1" s="19" t="s">
        <v>120</v>
      </c>
      <c r="B1" s="19" t="s">
        <v>121</v>
      </c>
      <c r="C1" s="19"/>
      <c r="D1" s="19">
        <v>2021</v>
      </c>
      <c r="E1" s="19">
        <v>2022</v>
      </c>
      <c r="F1" s="19">
        <v>2023</v>
      </c>
      <c r="G1" s="19">
        <v>2023</v>
      </c>
      <c r="H1" s="20">
        <v>2023</v>
      </c>
      <c r="I1" s="19">
        <v>2024</v>
      </c>
      <c r="J1" s="60"/>
    </row>
    <row r="2" spans="1:10" x14ac:dyDescent="0.25">
      <c r="A2" s="19" t="s">
        <v>122</v>
      </c>
      <c r="B2" s="19"/>
      <c r="C2" s="19"/>
      <c r="D2" s="22" t="s">
        <v>123</v>
      </c>
      <c r="E2" s="23" t="s">
        <v>123</v>
      </c>
      <c r="F2" s="4"/>
      <c r="G2" s="21" t="s">
        <v>2</v>
      </c>
      <c r="H2" s="24" t="s">
        <v>124</v>
      </c>
      <c r="I2" s="19" t="s">
        <v>123</v>
      </c>
      <c r="J2" s="61"/>
    </row>
    <row r="3" spans="1:10" x14ac:dyDescent="0.25">
      <c r="A3" s="25" t="s">
        <v>125</v>
      </c>
      <c r="B3" s="25" t="s">
        <v>126</v>
      </c>
      <c r="C3" s="26"/>
      <c r="D3" s="6">
        <v>5035.5600000000004</v>
      </c>
      <c r="E3" s="4">
        <v>5900</v>
      </c>
      <c r="F3" s="51">
        <v>5100</v>
      </c>
      <c r="G3" s="27">
        <v>3800</v>
      </c>
      <c r="H3" s="28">
        <v>5000</v>
      </c>
      <c r="I3" s="51">
        <v>4975</v>
      </c>
      <c r="J3" s="63"/>
    </row>
    <row r="4" spans="1:10" x14ac:dyDescent="0.25">
      <c r="A4" s="25" t="s">
        <v>127</v>
      </c>
      <c r="B4" s="25" t="s">
        <v>128</v>
      </c>
      <c r="C4" s="25"/>
      <c r="D4" s="6">
        <v>1683.45</v>
      </c>
      <c r="E4" s="4">
        <v>1479.86</v>
      </c>
      <c r="F4" s="51">
        <v>0</v>
      </c>
      <c r="G4" s="29">
        <v>0</v>
      </c>
      <c r="H4" s="30"/>
      <c r="I4" s="4">
        <v>0</v>
      </c>
      <c r="J4" s="61"/>
    </row>
    <row r="5" spans="1:10" x14ac:dyDescent="0.25">
      <c r="A5" s="25" t="s">
        <v>129</v>
      </c>
      <c r="B5" s="25" t="s">
        <v>130</v>
      </c>
      <c r="C5" s="26"/>
      <c r="D5" s="6">
        <v>352767.38</v>
      </c>
      <c r="E5" s="4">
        <v>352233.03</v>
      </c>
      <c r="F5" s="51">
        <v>354863.78</v>
      </c>
      <c r="G5" s="27"/>
      <c r="H5" s="28">
        <v>354863.78</v>
      </c>
      <c r="I5" s="51">
        <v>413009</v>
      </c>
      <c r="J5" s="61"/>
    </row>
    <row r="6" spans="1:10" x14ac:dyDescent="0.25">
      <c r="A6" s="25" t="s">
        <v>131</v>
      </c>
      <c r="B6" s="25" t="s">
        <v>132</v>
      </c>
      <c r="C6" s="26"/>
      <c r="D6" s="6">
        <v>1800</v>
      </c>
      <c r="E6" s="4">
        <v>1900</v>
      </c>
      <c r="F6" s="51">
        <v>1800</v>
      </c>
      <c r="G6" s="27">
        <v>1846.81</v>
      </c>
      <c r="H6" s="28">
        <v>1846.81</v>
      </c>
      <c r="I6" s="51">
        <v>1850</v>
      </c>
      <c r="J6" s="61"/>
    </row>
    <row r="7" spans="1:10" x14ac:dyDescent="0.25">
      <c r="A7" s="1" t="s">
        <v>133</v>
      </c>
      <c r="B7" s="1" t="s">
        <v>134</v>
      </c>
      <c r="C7" s="31"/>
      <c r="D7" s="6">
        <v>8078</v>
      </c>
      <c r="E7" s="4">
        <v>9078</v>
      </c>
      <c r="F7" s="51">
        <v>9078</v>
      </c>
      <c r="G7" s="29">
        <v>5024</v>
      </c>
      <c r="H7" s="30">
        <v>10048</v>
      </c>
      <c r="I7" s="51">
        <v>10300</v>
      </c>
      <c r="J7" s="61"/>
    </row>
    <row r="8" spans="1:10" x14ac:dyDescent="0.25">
      <c r="A8" s="31" t="s">
        <v>135</v>
      </c>
      <c r="B8" s="31" t="s">
        <v>136</v>
      </c>
      <c r="C8" s="31"/>
      <c r="D8" s="6">
        <v>47886.44</v>
      </c>
      <c r="E8" s="4">
        <v>43041.31</v>
      </c>
      <c r="F8" s="51">
        <v>44005.09</v>
      </c>
      <c r="G8" s="29">
        <v>32280.959999999999</v>
      </c>
      <c r="H8" s="30">
        <v>43041.31</v>
      </c>
      <c r="I8" s="51">
        <v>44385.16</v>
      </c>
      <c r="J8" s="61"/>
    </row>
    <row r="9" spans="1:10" x14ac:dyDescent="0.25">
      <c r="B9" s="52"/>
      <c r="F9" s="62"/>
      <c r="I9" s="53"/>
      <c r="J9" s="61"/>
    </row>
    <row r="10" spans="1:10" x14ac:dyDescent="0.25">
      <c r="A10" s="31" t="s">
        <v>137</v>
      </c>
      <c r="B10" s="31" t="s">
        <v>138</v>
      </c>
      <c r="C10" s="31"/>
      <c r="D10" s="6">
        <v>0</v>
      </c>
      <c r="E10" s="4">
        <v>0</v>
      </c>
      <c r="F10" s="51"/>
      <c r="G10" s="29">
        <v>0</v>
      </c>
      <c r="H10" s="30">
        <v>0</v>
      </c>
      <c r="I10" s="4"/>
      <c r="J10" s="61"/>
    </row>
    <row r="11" spans="1:10" x14ac:dyDescent="0.25">
      <c r="A11" s="31" t="s">
        <v>139</v>
      </c>
      <c r="B11" s="31" t="s">
        <v>140</v>
      </c>
      <c r="C11" s="31"/>
      <c r="D11" s="6">
        <v>70000</v>
      </c>
      <c r="E11" s="4">
        <v>80000</v>
      </c>
      <c r="F11" s="51">
        <v>124000</v>
      </c>
      <c r="G11" s="29">
        <v>79445.78</v>
      </c>
      <c r="H11" s="30">
        <v>115000</v>
      </c>
      <c r="I11" s="51">
        <v>126000</v>
      </c>
      <c r="J11" s="61"/>
    </row>
    <row r="12" spans="1:10" x14ac:dyDescent="0.25">
      <c r="A12" s="25" t="s">
        <v>141</v>
      </c>
      <c r="B12" s="25" t="s">
        <v>142</v>
      </c>
      <c r="C12" s="26"/>
      <c r="D12" s="6">
        <v>29225</v>
      </c>
      <c r="E12" s="6">
        <v>29718</v>
      </c>
      <c r="F12" s="51">
        <v>28113</v>
      </c>
      <c r="G12" s="27">
        <v>15459</v>
      </c>
      <c r="H12" s="28">
        <v>29718</v>
      </c>
      <c r="I12" s="51">
        <v>32528</v>
      </c>
      <c r="J12" s="61"/>
    </row>
    <row r="13" spans="1:10" x14ac:dyDescent="0.25">
      <c r="A13" s="25" t="s">
        <v>143</v>
      </c>
      <c r="B13" s="32" t="s">
        <v>144</v>
      </c>
      <c r="C13" s="27"/>
      <c r="D13" s="6">
        <v>2300</v>
      </c>
      <c r="E13" s="6">
        <v>2040</v>
      </c>
      <c r="F13" s="51">
        <v>2000</v>
      </c>
      <c r="G13" s="27">
        <v>13047.5</v>
      </c>
      <c r="H13" s="28">
        <v>13047.5</v>
      </c>
      <c r="I13" s="51">
        <v>1700</v>
      </c>
      <c r="J13" s="61"/>
    </row>
    <row r="14" spans="1:10" x14ac:dyDescent="0.25">
      <c r="A14" s="25" t="s">
        <v>145</v>
      </c>
      <c r="B14" s="32" t="s">
        <v>146</v>
      </c>
      <c r="C14" s="27"/>
      <c r="D14" s="6">
        <v>900</v>
      </c>
      <c r="E14" s="6">
        <v>600</v>
      </c>
      <c r="F14" s="51">
        <v>500</v>
      </c>
      <c r="G14" s="27">
        <v>875</v>
      </c>
      <c r="H14" s="28">
        <v>875</v>
      </c>
      <c r="I14" s="51">
        <v>500</v>
      </c>
      <c r="J14" s="61"/>
    </row>
    <row r="15" spans="1:10" x14ac:dyDescent="0.25">
      <c r="A15" s="25" t="s">
        <v>147</v>
      </c>
      <c r="B15" s="32" t="s">
        <v>148</v>
      </c>
      <c r="C15" s="27"/>
      <c r="D15" s="6">
        <v>60</v>
      </c>
      <c r="E15" s="6">
        <v>60</v>
      </c>
      <c r="F15" s="51">
        <v>60</v>
      </c>
      <c r="G15" s="27">
        <v>60</v>
      </c>
      <c r="H15" s="28">
        <v>60</v>
      </c>
      <c r="I15" s="51">
        <v>60</v>
      </c>
      <c r="J15" s="61"/>
    </row>
    <row r="16" spans="1:10" x14ac:dyDescent="0.25">
      <c r="A16" s="25" t="s">
        <v>149</v>
      </c>
      <c r="B16" s="32" t="s">
        <v>150</v>
      </c>
      <c r="C16" s="27"/>
      <c r="D16" s="6">
        <v>300</v>
      </c>
      <c r="E16" s="6">
        <v>310</v>
      </c>
      <c r="F16" s="51">
        <v>200</v>
      </c>
      <c r="G16" s="27">
        <v>360</v>
      </c>
      <c r="H16" s="28">
        <v>360</v>
      </c>
      <c r="I16" s="51">
        <v>200</v>
      </c>
      <c r="J16" s="61"/>
    </row>
    <row r="17" spans="1:10" x14ac:dyDescent="0.25">
      <c r="A17" s="25" t="s">
        <v>151</v>
      </c>
      <c r="B17" s="32" t="s">
        <v>152</v>
      </c>
      <c r="C17" s="27"/>
      <c r="D17" s="6">
        <v>100</v>
      </c>
      <c r="E17" s="6">
        <v>200</v>
      </c>
      <c r="F17" s="51">
        <v>200</v>
      </c>
      <c r="G17" s="27">
        <v>184.08</v>
      </c>
      <c r="H17" s="28">
        <v>200</v>
      </c>
      <c r="I17" s="51">
        <v>401.19</v>
      </c>
      <c r="J17" s="61"/>
    </row>
    <row r="18" spans="1:10" x14ac:dyDescent="0.25">
      <c r="A18" s="25" t="s">
        <v>153</v>
      </c>
      <c r="B18" s="32" t="s">
        <v>154</v>
      </c>
      <c r="C18" s="27"/>
      <c r="D18" s="6">
        <v>1300</v>
      </c>
      <c r="E18" s="6">
        <v>900</v>
      </c>
      <c r="F18" s="51">
        <v>900</v>
      </c>
      <c r="G18" s="27">
        <v>602</v>
      </c>
      <c r="H18" s="28">
        <v>900</v>
      </c>
      <c r="I18" s="51">
        <v>600</v>
      </c>
      <c r="J18" s="63"/>
    </row>
    <row r="19" spans="1:10" x14ac:dyDescent="0.25">
      <c r="A19" s="25" t="s">
        <v>155</v>
      </c>
      <c r="B19" s="32" t="s">
        <v>156</v>
      </c>
      <c r="C19" s="27"/>
      <c r="D19" s="6">
        <v>300</v>
      </c>
      <c r="E19" s="6">
        <v>600</v>
      </c>
      <c r="F19" s="51">
        <v>600</v>
      </c>
      <c r="G19" s="27">
        <v>752.5</v>
      </c>
      <c r="H19" s="28">
        <v>800</v>
      </c>
      <c r="I19" s="51">
        <v>600</v>
      </c>
      <c r="J19" s="63"/>
    </row>
    <row r="20" spans="1:10" x14ac:dyDescent="0.25">
      <c r="A20" s="32" t="s">
        <v>157</v>
      </c>
      <c r="B20" s="32" t="s">
        <v>158</v>
      </c>
      <c r="C20" s="27" t="s">
        <v>185</v>
      </c>
      <c r="D20" s="6">
        <v>250</v>
      </c>
      <c r="E20" s="6">
        <v>1100</v>
      </c>
      <c r="F20" s="51">
        <v>1100</v>
      </c>
      <c r="G20" s="27">
        <v>869.3</v>
      </c>
      <c r="H20" s="28">
        <v>1100</v>
      </c>
      <c r="I20" s="51">
        <v>1200</v>
      </c>
      <c r="J20" s="63"/>
    </row>
    <row r="21" spans="1:10" x14ac:dyDescent="0.25">
      <c r="A21" s="32" t="s">
        <v>159</v>
      </c>
      <c r="B21" s="32" t="s">
        <v>160</v>
      </c>
      <c r="C21" s="27"/>
      <c r="D21" s="6">
        <v>1000</v>
      </c>
      <c r="E21" s="6">
        <v>500</v>
      </c>
      <c r="F21" s="51">
        <v>2041.19</v>
      </c>
      <c r="G21" s="27">
        <v>0</v>
      </c>
      <c r="H21" s="28">
        <v>0</v>
      </c>
      <c r="I21" s="51"/>
      <c r="J21" s="61"/>
    </row>
    <row r="22" spans="1:10" x14ac:dyDescent="0.25">
      <c r="A22" s="32" t="s">
        <v>161</v>
      </c>
      <c r="B22" s="32" t="s">
        <v>162</v>
      </c>
      <c r="C22" s="27"/>
      <c r="D22" s="6">
        <v>60</v>
      </c>
      <c r="E22" s="6">
        <v>30</v>
      </c>
      <c r="F22" s="51">
        <v>30</v>
      </c>
      <c r="G22" s="27">
        <v>63.59</v>
      </c>
      <c r="H22" s="28">
        <v>90</v>
      </c>
      <c r="I22" s="51">
        <v>90</v>
      </c>
      <c r="J22" s="61"/>
    </row>
    <row r="23" spans="1:10" x14ac:dyDescent="0.25">
      <c r="A23" s="32" t="s">
        <v>163</v>
      </c>
      <c r="B23" s="32" t="s">
        <v>164</v>
      </c>
      <c r="C23" s="27"/>
      <c r="D23" s="6">
        <v>1200</v>
      </c>
      <c r="E23" s="6">
        <v>1300</v>
      </c>
      <c r="F23" s="51">
        <v>1300</v>
      </c>
      <c r="G23" s="27">
        <v>1425</v>
      </c>
      <c r="H23" s="28">
        <v>1475</v>
      </c>
      <c r="I23" s="51">
        <v>1500</v>
      </c>
      <c r="J23" s="61"/>
    </row>
    <row r="24" spans="1:10" x14ac:dyDescent="0.25">
      <c r="A24" s="32" t="s">
        <v>165</v>
      </c>
      <c r="B24" s="32" t="s">
        <v>166</v>
      </c>
      <c r="C24" s="27"/>
      <c r="D24" s="6">
        <v>600</v>
      </c>
      <c r="E24" s="6">
        <v>700</v>
      </c>
      <c r="F24" s="51">
        <v>600</v>
      </c>
      <c r="G24" s="27">
        <v>648</v>
      </c>
      <c r="H24" s="28">
        <v>648</v>
      </c>
      <c r="I24" s="51">
        <v>800</v>
      </c>
      <c r="J24" s="61"/>
    </row>
    <row r="25" spans="1:10" x14ac:dyDescent="0.25">
      <c r="A25" s="32" t="s">
        <v>167</v>
      </c>
      <c r="B25" s="32" t="s">
        <v>168</v>
      </c>
      <c r="C25" s="27"/>
      <c r="D25" s="6">
        <v>36169</v>
      </c>
      <c r="E25" s="6">
        <v>36000</v>
      </c>
      <c r="F25" s="51">
        <v>36000</v>
      </c>
      <c r="G25" s="27">
        <v>20679.849999999999</v>
      </c>
      <c r="H25" s="30">
        <v>36000</v>
      </c>
      <c r="I25" s="51">
        <v>36000</v>
      </c>
      <c r="J25" s="61"/>
    </row>
    <row r="26" spans="1:10" x14ac:dyDescent="0.25">
      <c r="A26" s="32" t="s">
        <v>169</v>
      </c>
      <c r="B26" s="32" t="s">
        <v>170</v>
      </c>
      <c r="C26" s="27"/>
      <c r="D26" s="6">
        <v>14776</v>
      </c>
      <c r="E26" s="6">
        <v>14776</v>
      </c>
      <c r="F26" s="51">
        <v>14776</v>
      </c>
      <c r="G26" s="27">
        <v>0</v>
      </c>
      <c r="H26" s="30">
        <v>14776</v>
      </c>
      <c r="I26" s="51">
        <v>14776</v>
      </c>
      <c r="J26" s="61"/>
    </row>
    <row r="27" spans="1:10" x14ac:dyDescent="0.25">
      <c r="A27" s="32" t="s">
        <v>171</v>
      </c>
      <c r="B27" s="32" t="s">
        <v>172</v>
      </c>
      <c r="C27" s="27"/>
      <c r="D27" s="6">
        <v>5000</v>
      </c>
      <c r="E27" s="6">
        <v>7000</v>
      </c>
      <c r="F27" s="51">
        <v>6000</v>
      </c>
      <c r="G27" s="29">
        <v>5617.65</v>
      </c>
      <c r="H27" s="30">
        <v>7000</v>
      </c>
      <c r="I27" s="51">
        <v>5000</v>
      </c>
      <c r="J27" s="63"/>
    </row>
    <row r="28" spans="1:10" x14ac:dyDescent="0.25">
      <c r="A28" s="1" t="s">
        <v>173</v>
      </c>
      <c r="B28" s="32" t="s">
        <v>174</v>
      </c>
      <c r="C28" s="1"/>
      <c r="D28" s="6">
        <v>1825.83</v>
      </c>
      <c r="E28" s="4">
        <v>1825.83</v>
      </c>
      <c r="F28" s="51"/>
      <c r="G28" s="27"/>
      <c r="H28" s="33"/>
      <c r="I28" s="51">
        <v>1825.83</v>
      </c>
      <c r="J28" s="61"/>
    </row>
    <row r="29" spans="1:10" x14ac:dyDescent="0.25">
      <c r="A29" t="s">
        <v>175</v>
      </c>
      <c r="B29" s="34" t="s">
        <v>176</v>
      </c>
      <c r="E29" s="4">
        <v>500</v>
      </c>
      <c r="F29" s="51">
        <v>500</v>
      </c>
      <c r="G29" s="35">
        <v>180</v>
      </c>
      <c r="H29" s="36">
        <v>380</v>
      </c>
      <c r="I29" s="51">
        <v>700</v>
      </c>
      <c r="J29" s="61"/>
    </row>
    <row r="30" spans="1:10" x14ac:dyDescent="0.25">
      <c r="A30" s="37" t="s">
        <v>177</v>
      </c>
      <c r="B30" s="34" t="s">
        <v>178</v>
      </c>
      <c r="E30" s="38">
        <v>600</v>
      </c>
      <c r="F30" s="51">
        <v>600</v>
      </c>
      <c r="G30" s="10">
        <v>600</v>
      </c>
      <c r="H30" s="10">
        <v>600</v>
      </c>
      <c r="I30" s="51">
        <v>600</v>
      </c>
      <c r="J30" s="61"/>
    </row>
    <row r="31" spans="1:10" x14ac:dyDescent="0.25">
      <c r="A31" s="39" t="s">
        <v>179</v>
      </c>
      <c r="B31" s="40"/>
      <c r="C31" s="40"/>
      <c r="D31" s="41">
        <f>SUM(D3:D29)</f>
        <v>582616.66</v>
      </c>
      <c r="E31" s="41">
        <f>SUM(E3:E30)</f>
        <v>592392.02999999991</v>
      </c>
      <c r="F31" s="41">
        <f>SUM(F3:F30)</f>
        <v>634367.05999999994</v>
      </c>
      <c r="G31" s="42"/>
      <c r="H31" s="33" t="s">
        <v>9</v>
      </c>
      <c r="I31" s="15">
        <f>SUM(I3:I30)</f>
        <v>699600.17999999993</v>
      </c>
      <c r="J31" s="61"/>
    </row>
    <row r="32" spans="1:10" x14ac:dyDescent="0.25">
      <c r="A32" s="43"/>
      <c r="B32" s="26"/>
      <c r="C32" s="26"/>
      <c r="D32" s="1"/>
      <c r="E32" s="1"/>
      <c r="F32" s="1"/>
      <c r="G32" s="42"/>
      <c r="H32" s="44"/>
      <c r="I32" s="4"/>
      <c r="J32" s="61"/>
    </row>
    <row r="33" spans="1:10" x14ac:dyDescent="0.25">
      <c r="A33" s="45" t="s">
        <v>180</v>
      </c>
      <c r="B33" s="42"/>
      <c r="C33" s="42"/>
      <c r="D33" s="46">
        <v>322503</v>
      </c>
      <c r="E33" s="46">
        <v>345298</v>
      </c>
      <c r="F33" s="46">
        <v>385718</v>
      </c>
      <c r="G33" s="46" t="s">
        <v>181</v>
      </c>
      <c r="H33" s="47"/>
      <c r="I33" s="4">
        <v>412650</v>
      </c>
      <c r="J33" s="61"/>
    </row>
    <row r="34" spans="1:10" x14ac:dyDescent="0.25">
      <c r="A34" s="43"/>
      <c r="B34" s="31"/>
      <c r="C34" s="31"/>
      <c r="D34" s="41">
        <f>SUM(D31:D33)</f>
        <v>905119.66</v>
      </c>
      <c r="E34" s="41"/>
      <c r="F34" s="1"/>
      <c r="G34" s="31"/>
      <c r="H34" s="30"/>
      <c r="I34" s="4"/>
      <c r="J34" s="61"/>
    </row>
    <row r="35" spans="1:10" x14ac:dyDescent="0.25">
      <c r="A35" s="31"/>
      <c r="B35" s="31"/>
      <c r="C35" s="31"/>
      <c r="D35" s="1"/>
      <c r="E35" s="1"/>
      <c r="F35" s="1"/>
      <c r="G35" s="31"/>
      <c r="H35" s="44"/>
      <c r="I35" s="4"/>
      <c r="J35" s="61"/>
    </row>
    <row r="36" spans="1:10" x14ac:dyDescent="0.25">
      <c r="A36" s="31" t="s">
        <v>182</v>
      </c>
      <c r="B36" s="31"/>
      <c r="C36" s="48"/>
      <c r="D36" s="15">
        <v>905119.66</v>
      </c>
      <c r="E36" s="15">
        <f>SUM(E31:E35)</f>
        <v>937690.02999999991</v>
      </c>
      <c r="F36" s="50">
        <f>SUM(F31:F35)</f>
        <v>1020085.0599999999</v>
      </c>
      <c r="G36" s="49"/>
      <c r="H36" s="2"/>
      <c r="I36" s="4">
        <f>SUM(I31:I35)</f>
        <v>1112250.18</v>
      </c>
      <c r="J36" s="61"/>
    </row>
  </sheetData>
  <pageMargins left="0.7" right="0.7" top="0.75" bottom="0.75" header="0.3" footer="0.3"/>
  <pageSetup scale="85" orientation="landscape" r:id="rId1"/>
  <headerFooter>
    <oddHeader>&amp;C&amp;26 2023 REVENUE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Sweeney</dc:creator>
  <cp:lastModifiedBy>Laurie Sweeney</cp:lastModifiedBy>
  <cp:lastPrinted>2023-11-27T19:55:00Z</cp:lastPrinted>
  <dcterms:created xsi:type="dcterms:W3CDTF">2023-08-25T12:18:47Z</dcterms:created>
  <dcterms:modified xsi:type="dcterms:W3CDTF">2023-11-28T15:37:07Z</dcterms:modified>
</cp:coreProperties>
</file>